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600" windowHeight="14480" tabRatio="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</calcChain>
</file>

<file path=xl/sharedStrings.xml><?xml version="1.0" encoding="utf-8"?>
<sst xmlns="http://schemas.openxmlformats.org/spreadsheetml/2006/main" count="12" uniqueCount="12">
  <si>
    <t>Moteur (°)</t>
  </si>
  <si>
    <t>MESURE Coulisseau (mm)</t>
  </si>
  <si>
    <t>MESURE Lisse (°)</t>
  </si>
  <si>
    <t>SIMU Coulisseau (mm)</t>
  </si>
  <si>
    <t>SIMU Lisse (°)</t>
  </si>
  <si>
    <t>REF</t>
  </si>
  <si>
    <t>BRUT MESURE Lisse (°)</t>
  </si>
  <si>
    <t>BRUT MESURE Coulisseau (mm)</t>
  </si>
  <si>
    <t>CONS Coulisseau (mm)</t>
  </si>
  <si>
    <t>CONS Lisse (°)</t>
  </si>
  <si>
    <t>Noms :</t>
  </si>
  <si>
    <t>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</si>
</sst>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7"/>
      <color rgb="FF0000FF"/>
      <name val="Calibri"/>
      <family val="2"/>
      <scheme val="minor"/>
    </font>
    <font>
      <sz val="7"/>
      <name val="Calibri"/>
      <family val="2"/>
      <scheme val="minor"/>
    </font>
    <font>
      <b/>
      <sz val="7"/>
      <color rgb="FF00B050"/>
      <name val="Calibri"/>
      <family val="2"/>
      <scheme val="minor"/>
    </font>
    <font>
      <b/>
      <sz val="7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1" xfId="0" applyFont="1" applyBorder="1" applyAlignment="1">
      <alignment textRotation="60"/>
    </xf>
    <xf numFmtId="0" fontId="5" fillId="0" borderId="1" xfId="0" applyFont="1" applyBorder="1" applyAlignment="1">
      <alignment textRotation="60"/>
    </xf>
    <xf numFmtId="0" fontId="6" fillId="0" borderId="1" xfId="0" applyFont="1" applyBorder="1" applyAlignment="1">
      <alignment textRotation="60"/>
    </xf>
    <xf numFmtId="0" fontId="7" fillId="0" borderId="1" xfId="0" applyFont="1" applyBorder="1" applyAlignment="1">
      <alignment textRotation="60"/>
    </xf>
    <xf numFmtId="0" fontId="4" fillId="0" borderId="0" xfId="0" applyFont="1" applyAlignment="1">
      <alignment textRotation="60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4" fillId="0" borderId="0" xfId="0" applyFont="1"/>
    <xf numFmtId="11" fontId="4" fillId="0" borderId="0" xfId="0" applyNumberFormat="1" applyFont="1"/>
    <xf numFmtId="0" fontId="8" fillId="0" borderId="0" xfId="0" applyFont="1"/>
    <xf numFmtId="0" fontId="9" fillId="0" borderId="1" xfId="0" applyFont="1" applyBorder="1" applyAlignment="1">
      <alignment textRotation="60"/>
    </xf>
    <xf numFmtId="0" fontId="9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269008188811"/>
          <c:y val="0.155412809934422"/>
          <c:w val="0.811732921560466"/>
          <c:h val="0.7860749211826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Feuil1!$D$1</c:f>
              <c:strCache>
                <c:ptCount val="1"/>
                <c:pt idx="0">
                  <c:v>MESURE Coulisseau (mm)</c:v>
                </c:pt>
              </c:strCache>
            </c:strRef>
          </c:tx>
          <c:spPr>
            <a:ln w="12700" cmpd="sng"/>
          </c:spPr>
          <c:marker>
            <c:symbol val="none"/>
          </c:marker>
          <c:xVal>
            <c:numRef>
              <c:f>Feuil1!$A$2:$A$26</c:f>
              <c:numCache>
                <c:formatCode>General</c:formatCode>
                <c:ptCount val="25"/>
                <c:pt idx="0">
                  <c:v>-30.0</c:v>
                </c:pt>
                <c:pt idx="1">
                  <c:v>-20.0</c:v>
                </c:pt>
                <c:pt idx="2">
                  <c:v>-10.0</c:v>
                </c:pt>
                <c:pt idx="3">
                  <c:v>0.0</c:v>
                </c:pt>
                <c:pt idx="4">
                  <c:v>10.0</c:v>
                </c:pt>
                <c:pt idx="5">
                  <c:v>20.0</c:v>
                </c:pt>
                <c:pt idx="6">
                  <c:v>30.0</c:v>
                </c:pt>
                <c:pt idx="7">
                  <c:v>40.0</c:v>
                </c:pt>
                <c:pt idx="8">
                  <c:v>50.0</c:v>
                </c:pt>
                <c:pt idx="9">
                  <c:v>60.0</c:v>
                </c:pt>
                <c:pt idx="10">
                  <c:v>70.0</c:v>
                </c:pt>
                <c:pt idx="11">
                  <c:v>80.0</c:v>
                </c:pt>
                <c:pt idx="12">
                  <c:v>90.0</c:v>
                </c:pt>
                <c:pt idx="13">
                  <c:v>100.0</c:v>
                </c:pt>
                <c:pt idx="14">
                  <c:v>110.0</c:v>
                </c:pt>
                <c:pt idx="15">
                  <c:v>120.0</c:v>
                </c:pt>
                <c:pt idx="16">
                  <c:v>130.0</c:v>
                </c:pt>
                <c:pt idx="17">
                  <c:v>140.0</c:v>
                </c:pt>
                <c:pt idx="18">
                  <c:v>150.0</c:v>
                </c:pt>
                <c:pt idx="19">
                  <c:v>160.0</c:v>
                </c:pt>
                <c:pt idx="20">
                  <c:v>170.0</c:v>
                </c:pt>
                <c:pt idx="21">
                  <c:v>180.0</c:v>
                </c:pt>
                <c:pt idx="22">
                  <c:v>190.0</c:v>
                </c:pt>
                <c:pt idx="23">
                  <c:v>200.0</c:v>
                </c:pt>
                <c:pt idx="24">
                  <c:v>210.0</c:v>
                </c:pt>
              </c:numCache>
            </c:numRef>
          </c:xVal>
          <c:yVal>
            <c:numRef>
              <c:f>Feuil1!$D$2:$D$26</c:f>
              <c:numCache>
                <c:formatCode>General</c:formatCode>
                <c:ptCount val="25"/>
                <c:pt idx="0">
                  <c:v>-96.0</c:v>
                </c:pt>
                <c:pt idx="1">
                  <c:v>-96.0</c:v>
                </c:pt>
                <c:pt idx="2">
                  <c:v>-96.0</c:v>
                </c:pt>
                <c:pt idx="3">
                  <c:v>-96.0</c:v>
                </c:pt>
                <c:pt idx="4">
                  <c:v>-96.0</c:v>
                </c:pt>
                <c:pt idx="5">
                  <c:v>-96.0</c:v>
                </c:pt>
                <c:pt idx="6">
                  <c:v>-96.0</c:v>
                </c:pt>
                <c:pt idx="7">
                  <c:v>-96.0</c:v>
                </c:pt>
                <c:pt idx="8">
                  <c:v>-96.0</c:v>
                </c:pt>
                <c:pt idx="9">
                  <c:v>-96.0</c:v>
                </c:pt>
                <c:pt idx="10">
                  <c:v>-96.0</c:v>
                </c:pt>
                <c:pt idx="11">
                  <c:v>-96.0</c:v>
                </c:pt>
                <c:pt idx="12">
                  <c:v>-96.0</c:v>
                </c:pt>
                <c:pt idx="13">
                  <c:v>-96.0</c:v>
                </c:pt>
                <c:pt idx="14">
                  <c:v>-96.0</c:v>
                </c:pt>
                <c:pt idx="15">
                  <c:v>-96.0</c:v>
                </c:pt>
                <c:pt idx="16">
                  <c:v>-96.0</c:v>
                </c:pt>
                <c:pt idx="17">
                  <c:v>-96.0</c:v>
                </c:pt>
                <c:pt idx="18">
                  <c:v>-96.0</c:v>
                </c:pt>
                <c:pt idx="19">
                  <c:v>-96.0</c:v>
                </c:pt>
                <c:pt idx="20">
                  <c:v>-96.0</c:v>
                </c:pt>
                <c:pt idx="21">
                  <c:v>-96.0</c:v>
                </c:pt>
                <c:pt idx="22">
                  <c:v>-96.0</c:v>
                </c:pt>
                <c:pt idx="23">
                  <c:v>-96.0</c:v>
                </c:pt>
                <c:pt idx="24">
                  <c:v>-96.0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Feuil1!$F$1</c:f>
              <c:strCache>
                <c:ptCount val="1"/>
                <c:pt idx="0">
                  <c:v>SIMU Coulisseau (mm)</c:v>
                </c:pt>
              </c:strCache>
            </c:strRef>
          </c:tx>
          <c:spPr>
            <a:ln w="12700" cmpd="sng"/>
          </c:spPr>
          <c:marker>
            <c:symbol val="none"/>
          </c:marker>
          <c:xVal>
            <c:numRef>
              <c:f>Feuil1!$A$2:$A$26</c:f>
              <c:numCache>
                <c:formatCode>General</c:formatCode>
                <c:ptCount val="25"/>
                <c:pt idx="0">
                  <c:v>-30.0</c:v>
                </c:pt>
                <c:pt idx="1">
                  <c:v>-20.0</c:v>
                </c:pt>
                <c:pt idx="2">
                  <c:v>-10.0</c:v>
                </c:pt>
                <c:pt idx="3">
                  <c:v>0.0</c:v>
                </c:pt>
                <c:pt idx="4">
                  <c:v>10.0</c:v>
                </c:pt>
                <c:pt idx="5">
                  <c:v>20.0</c:v>
                </c:pt>
                <c:pt idx="6">
                  <c:v>30.0</c:v>
                </c:pt>
                <c:pt idx="7">
                  <c:v>40.0</c:v>
                </c:pt>
                <c:pt idx="8">
                  <c:v>50.0</c:v>
                </c:pt>
                <c:pt idx="9">
                  <c:v>60.0</c:v>
                </c:pt>
                <c:pt idx="10">
                  <c:v>70.0</c:v>
                </c:pt>
                <c:pt idx="11">
                  <c:v>80.0</c:v>
                </c:pt>
                <c:pt idx="12">
                  <c:v>90.0</c:v>
                </c:pt>
                <c:pt idx="13">
                  <c:v>100.0</c:v>
                </c:pt>
                <c:pt idx="14">
                  <c:v>110.0</c:v>
                </c:pt>
                <c:pt idx="15">
                  <c:v>120.0</c:v>
                </c:pt>
                <c:pt idx="16">
                  <c:v>130.0</c:v>
                </c:pt>
                <c:pt idx="17">
                  <c:v>140.0</c:v>
                </c:pt>
                <c:pt idx="18">
                  <c:v>150.0</c:v>
                </c:pt>
                <c:pt idx="19">
                  <c:v>160.0</c:v>
                </c:pt>
                <c:pt idx="20">
                  <c:v>170.0</c:v>
                </c:pt>
                <c:pt idx="21">
                  <c:v>180.0</c:v>
                </c:pt>
                <c:pt idx="22">
                  <c:v>190.0</c:v>
                </c:pt>
                <c:pt idx="23">
                  <c:v>200.0</c:v>
                </c:pt>
                <c:pt idx="24">
                  <c:v>210.0</c:v>
                </c:pt>
              </c:numCache>
            </c:numRef>
          </c:xVal>
          <c:yVal>
            <c:numRef>
              <c:f>Feuil1!$F$2:$F$26</c:f>
              <c:numCache>
                <c:formatCode>General</c:formatCode>
                <c:ptCount val="25"/>
              </c:numCache>
            </c:numRef>
          </c:yVal>
          <c:smooth val="1"/>
        </c:ser>
        <c:ser>
          <c:idx val="2"/>
          <c:order val="2"/>
          <c:tx>
            <c:strRef>
              <c:f>Feuil1!$H$1</c:f>
              <c:strCache>
                <c:ptCount val="1"/>
                <c:pt idx="0">
                  <c:v>CONS Coulisseau (mm)</c:v>
                </c:pt>
              </c:strCache>
            </c:strRef>
          </c:tx>
          <c:spPr>
            <a:ln w="12700" cmpd="sng"/>
          </c:spPr>
          <c:marker>
            <c:symbol val="none"/>
          </c:marker>
          <c:xVal>
            <c:numRef>
              <c:f>Feuil1!$A$2:$A$26</c:f>
              <c:numCache>
                <c:formatCode>General</c:formatCode>
                <c:ptCount val="25"/>
                <c:pt idx="0">
                  <c:v>-30.0</c:v>
                </c:pt>
                <c:pt idx="1">
                  <c:v>-20.0</c:v>
                </c:pt>
                <c:pt idx="2">
                  <c:v>-10.0</c:v>
                </c:pt>
                <c:pt idx="3">
                  <c:v>0.0</c:v>
                </c:pt>
                <c:pt idx="4">
                  <c:v>10.0</c:v>
                </c:pt>
                <c:pt idx="5">
                  <c:v>20.0</c:v>
                </c:pt>
                <c:pt idx="6">
                  <c:v>30.0</c:v>
                </c:pt>
                <c:pt idx="7">
                  <c:v>40.0</c:v>
                </c:pt>
                <c:pt idx="8">
                  <c:v>50.0</c:v>
                </c:pt>
                <c:pt idx="9">
                  <c:v>60.0</c:v>
                </c:pt>
                <c:pt idx="10">
                  <c:v>70.0</c:v>
                </c:pt>
                <c:pt idx="11">
                  <c:v>80.0</c:v>
                </c:pt>
                <c:pt idx="12">
                  <c:v>90.0</c:v>
                </c:pt>
                <c:pt idx="13">
                  <c:v>100.0</c:v>
                </c:pt>
                <c:pt idx="14">
                  <c:v>110.0</c:v>
                </c:pt>
                <c:pt idx="15">
                  <c:v>120.0</c:v>
                </c:pt>
                <c:pt idx="16">
                  <c:v>130.0</c:v>
                </c:pt>
                <c:pt idx="17">
                  <c:v>140.0</c:v>
                </c:pt>
                <c:pt idx="18">
                  <c:v>150.0</c:v>
                </c:pt>
                <c:pt idx="19">
                  <c:v>160.0</c:v>
                </c:pt>
                <c:pt idx="20">
                  <c:v>170.0</c:v>
                </c:pt>
                <c:pt idx="21">
                  <c:v>180.0</c:v>
                </c:pt>
                <c:pt idx="22">
                  <c:v>190.0</c:v>
                </c:pt>
                <c:pt idx="23">
                  <c:v>200.0</c:v>
                </c:pt>
                <c:pt idx="24">
                  <c:v>210.0</c:v>
                </c:pt>
              </c:numCache>
            </c:numRef>
          </c:xVal>
          <c:yVal>
            <c:numRef>
              <c:f>Feuil1!$H$2:$H$26</c:f>
              <c:numCache>
                <c:formatCode>General</c:formatCode>
                <c:ptCount val="25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485384"/>
        <c:axId val="416039528"/>
      </c:scatterChart>
      <c:valAx>
        <c:axId val="462485384"/>
        <c:scaling>
          <c:orientation val="minMax"/>
          <c:max val="210.0"/>
          <c:min val="-30.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Angle moteur</a:t>
                </a:r>
                <a:r>
                  <a:rPr lang="fr-FR" baseline="0"/>
                  <a:t> (°)</a:t>
                </a:r>
                <a:endParaRPr lang="fr-F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 cmpd="sng">
            <a:solidFill>
              <a:schemeClr val="tx1"/>
            </a:solidFill>
            <a:tailEnd type="triangle" w="med" len="med"/>
          </a:ln>
        </c:spPr>
        <c:crossAx val="416039528"/>
        <c:crossesAt val="0.0"/>
        <c:crossBetween val="midCat"/>
        <c:majorUnit val="50.0"/>
        <c:minorUnit val="10.0"/>
      </c:valAx>
      <c:valAx>
        <c:axId val="416039528"/>
        <c:scaling>
          <c:orientation val="minMax"/>
          <c:max val="100.0"/>
          <c:min val="-20.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Distance</a:t>
                </a:r>
                <a:r>
                  <a:rPr lang="fr-FR" baseline="0"/>
                  <a:t> coulisseau (mm)</a:t>
                </a:r>
                <a:endParaRPr lang="fr-F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 cmpd="sng">
            <a:solidFill>
              <a:schemeClr val="tx1"/>
            </a:solidFill>
            <a:tailEnd type="triangle"/>
          </a:ln>
        </c:spPr>
        <c:crossAx val="462485384"/>
        <c:crossesAt val="0.0"/>
        <c:crossBetween val="midCat"/>
        <c:majorUnit val="20.0"/>
        <c:minorUnit val="4.0"/>
      </c:valAx>
    </c:plotArea>
    <c:legend>
      <c:legendPos val="r"/>
      <c:layout>
        <c:manualLayout>
          <c:xMode val="edge"/>
          <c:yMode val="edge"/>
          <c:x val="0.104293928364193"/>
          <c:y val="0.00890307657269014"/>
          <c:w val="0.612658523769031"/>
          <c:h val="0.111812729166762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269008188811"/>
          <c:y val="0.161632257451402"/>
          <c:w val="0.811732921560466"/>
          <c:h val="0.7149204134420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Feuil1!$E$1</c:f>
              <c:strCache>
                <c:ptCount val="1"/>
                <c:pt idx="0">
                  <c:v>MESURE Lisse (°)</c:v>
                </c:pt>
              </c:strCache>
            </c:strRef>
          </c:tx>
          <c:spPr>
            <a:ln w="12700" cmpd="sng"/>
          </c:spPr>
          <c:marker>
            <c:symbol val="none"/>
          </c:marker>
          <c:xVal>
            <c:numRef>
              <c:f>Feuil1!$A$2:$A$26</c:f>
              <c:numCache>
                <c:formatCode>General</c:formatCode>
                <c:ptCount val="25"/>
                <c:pt idx="0">
                  <c:v>-30.0</c:v>
                </c:pt>
                <c:pt idx="1">
                  <c:v>-20.0</c:v>
                </c:pt>
                <c:pt idx="2">
                  <c:v>-10.0</c:v>
                </c:pt>
                <c:pt idx="3">
                  <c:v>0.0</c:v>
                </c:pt>
                <c:pt idx="4">
                  <c:v>10.0</c:v>
                </c:pt>
                <c:pt idx="5">
                  <c:v>20.0</c:v>
                </c:pt>
                <c:pt idx="6">
                  <c:v>30.0</c:v>
                </c:pt>
                <c:pt idx="7">
                  <c:v>40.0</c:v>
                </c:pt>
                <c:pt idx="8">
                  <c:v>50.0</c:v>
                </c:pt>
                <c:pt idx="9">
                  <c:v>60.0</c:v>
                </c:pt>
                <c:pt idx="10">
                  <c:v>70.0</c:v>
                </c:pt>
                <c:pt idx="11">
                  <c:v>80.0</c:v>
                </c:pt>
                <c:pt idx="12">
                  <c:v>90.0</c:v>
                </c:pt>
                <c:pt idx="13">
                  <c:v>100.0</c:v>
                </c:pt>
                <c:pt idx="14">
                  <c:v>110.0</c:v>
                </c:pt>
                <c:pt idx="15">
                  <c:v>120.0</c:v>
                </c:pt>
                <c:pt idx="16">
                  <c:v>130.0</c:v>
                </c:pt>
                <c:pt idx="17">
                  <c:v>140.0</c:v>
                </c:pt>
                <c:pt idx="18">
                  <c:v>150.0</c:v>
                </c:pt>
                <c:pt idx="19">
                  <c:v>160.0</c:v>
                </c:pt>
                <c:pt idx="20">
                  <c:v>170.0</c:v>
                </c:pt>
                <c:pt idx="21">
                  <c:v>180.0</c:v>
                </c:pt>
                <c:pt idx="22">
                  <c:v>190.0</c:v>
                </c:pt>
                <c:pt idx="23">
                  <c:v>200.0</c:v>
                </c:pt>
                <c:pt idx="24">
                  <c:v>210.0</c:v>
                </c:pt>
              </c:numCache>
            </c:numRef>
          </c:xVal>
          <c:yVal>
            <c:numRef>
              <c:f>Feuil1!$E$2:$E$26</c:f>
              <c:numCache>
                <c:formatCode>General</c:formatCode>
                <c:ptCount val="25"/>
                <c:pt idx="0">
                  <c:v>-46.0</c:v>
                </c:pt>
                <c:pt idx="1">
                  <c:v>-46.0</c:v>
                </c:pt>
                <c:pt idx="2">
                  <c:v>-46.0</c:v>
                </c:pt>
                <c:pt idx="3">
                  <c:v>-46.0</c:v>
                </c:pt>
                <c:pt idx="4">
                  <c:v>-46.0</c:v>
                </c:pt>
                <c:pt idx="5">
                  <c:v>-46.0</c:v>
                </c:pt>
                <c:pt idx="6">
                  <c:v>-46.0</c:v>
                </c:pt>
                <c:pt idx="7">
                  <c:v>-46.0</c:v>
                </c:pt>
                <c:pt idx="8">
                  <c:v>-46.0</c:v>
                </c:pt>
                <c:pt idx="9">
                  <c:v>-46.0</c:v>
                </c:pt>
                <c:pt idx="10">
                  <c:v>-46.0</c:v>
                </c:pt>
                <c:pt idx="11">
                  <c:v>-46.0</c:v>
                </c:pt>
                <c:pt idx="12">
                  <c:v>-46.0</c:v>
                </c:pt>
                <c:pt idx="13">
                  <c:v>-46.0</c:v>
                </c:pt>
                <c:pt idx="14">
                  <c:v>-46.0</c:v>
                </c:pt>
                <c:pt idx="15">
                  <c:v>-46.0</c:v>
                </c:pt>
                <c:pt idx="16">
                  <c:v>-46.0</c:v>
                </c:pt>
                <c:pt idx="17">
                  <c:v>-46.0</c:v>
                </c:pt>
                <c:pt idx="18">
                  <c:v>-46.0</c:v>
                </c:pt>
                <c:pt idx="19">
                  <c:v>-46.0</c:v>
                </c:pt>
                <c:pt idx="20">
                  <c:v>-46.0</c:v>
                </c:pt>
                <c:pt idx="21">
                  <c:v>-46.0</c:v>
                </c:pt>
                <c:pt idx="22">
                  <c:v>-46.0</c:v>
                </c:pt>
                <c:pt idx="23">
                  <c:v>-46.0</c:v>
                </c:pt>
                <c:pt idx="24">
                  <c:v>-46.0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Feuil1!$G$1</c:f>
              <c:strCache>
                <c:ptCount val="1"/>
                <c:pt idx="0">
                  <c:v>SIMU Lisse (°)</c:v>
                </c:pt>
              </c:strCache>
            </c:strRef>
          </c:tx>
          <c:spPr>
            <a:ln w="12700" cmpd="sng"/>
          </c:spPr>
          <c:marker>
            <c:symbol val="none"/>
          </c:marker>
          <c:xVal>
            <c:numRef>
              <c:f>Feuil1!$A$2:$A$26</c:f>
              <c:numCache>
                <c:formatCode>General</c:formatCode>
                <c:ptCount val="25"/>
                <c:pt idx="0">
                  <c:v>-30.0</c:v>
                </c:pt>
                <c:pt idx="1">
                  <c:v>-20.0</c:v>
                </c:pt>
                <c:pt idx="2">
                  <c:v>-10.0</c:v>
                </c:pt>
                <c:pt idx="3">
                  <c:v>0.0</c:v>
                </c:pt>
                <c:pt idx="4">
                  <c:v>10.0</c:v>
                </c:pt>
                <c:pt idx="5">
                  <c:v>20.0</c:v>
                </c:pt>
                <c:pt idx="6">
                  <c:v>30.0</c:v>
                </c:pt>
                <c:pt idx="7">
                  <c:v>40.0</c:v>
                </c:pt>
                <c:pt idx="8">
                  <c:v>50.0</c:v>
                </c:pt>
                <c:pt idx="9">
                  <c:v>60.0</c:v>
                </c:pt>
                <c:pt idx="10">
                  <c:v>70.0</c:v>
                </c:pt>
                <c:pt idx="11">
                  <c:v>80.0</c:v>
                </c:pt>
                <c:pt idx="12">
                  <c:v>90.0</c:v>
                </c:pt>
                <c:pt idx="13">
                  <c:v>100.0</c:v>
                </c:pt>
                <c:pt idx="14">
                  <c:v>110.0</c:v>
                </c:pt>
                <c:pt idx="15">
                  <c:v>120.0</c:v>
                </c:pt>
                <c:pt idx="16">
                  <c:v>130.0</c:v>
                </c:pt>
                <c:pt idx="17">
                  <c:v>140.0</c:v>
                </c:pt>
                <c:pt idx="18">
                  <c:v>150.0</c:v>
                </c:pt>
                <c:pt idx="19">
                  <c:v>160.0</c:v>
                </c:pt>
                <c:pt idx="20">
                  <c:v>170.0</c:v>
                </c:pt>
                <c:pt idx="21">
                  <c:v>180.0</c:v>
                </c:pt>
                <c:pt idx="22">
                  <c:v>190.0</c:v>
                </c:pt>
                <c:pt idx="23">
                  <c:v>200.0</c:v>
                </c:pt>
                <c:pt idx="24">
                  <c:v>210.0</c:v>
                </c:pt>
              </c:numCache>
            </c:numRef>
          </c:xVal>
          <c:yVal>
            <c:numRef>
              <c:f>Feuil1!$G$2:$G$26</c:f>
              <c:numCache>
                <c:formatCode>General</c:formatCode>
                <c:ptCount val="25"/>
              </c:numCache>
            </c:numRef>
          </c:yVal>
          <c:smooth val="1"/>
        </c:ser>
        <c:ser>
          <c:idx val="2"/>
          <c:order val="2"/>
          <c:tx>
            <c:strRef>
              <c:f>Feuil1!$I$1</c:f>
              <c:strCache>
                <c:ptCount val="1"/>
                <c:pt idx="0">
                  <c:v>CONS Lisse (°)</c:v>
                </c:pt>
              </c:strCache>
            </c:strRef>
          </c:tx>
          <c:spPr>
            <a:ln w="12700" cmpd="sng"/>
          </c:spPr>
          <c:marker>
            <c:symbol val="none"/>
          </c:marker>
          <c:xVal>
            <c:numRef>
              <c:f>Feuil1!$A$2:$A$26</c:f>
              <c:numCache>
                <c:formatCode>General</c:formatCode>
                <c:ptCount val="25"/>
                <c:pt idx="0">
                  <c:v>-30.0</c:v>
                </c:pt>
                <c:pt idx="1">
                  <c:v>-20.0</c:v>
                </c:pt>
                <c:pt idx="2">
                  <c:v>-10.0</c:v>
                </c:pt>
                <c:pt idx="3">
                  <c:v>0.0</c:v>
                </c:pt>
                <c:pt idx="4">
                  <c:v>10.0</c:v>
                </c:pt>
                <c:pt idx="5">
                  <c:v>20.0</c:v>
                </c:pt>
                <c:pt idx="6">
                  <c:v>30.0</c:v>
                </c:pt>
                <c:pt idx="7">
                  <c:v>40.0</c:v>
                </c:pt>
                <c:pt idx="8">
                  <c:v>50.0</c:v>
                </c:pt>
                <c:pt idx="9">
                  <c:v>60.0</c:v>
                </c:pt>
                <c:pt idx="10">
                  <c:v>70.0</c:v>
                </c:pt>
                <c:pt idx="11">
                  <c:v>80.0</c:v>
                </c:pt>
                <c:pt idx="12">
                  <c:v>90.0</c:v>
                </c:pt>
                <c:pt idx="13">
                  <c:v>100.0</c:v>
                </c:pt>
                <c:pt idx="14">
                  <c:v>110.0</c:v>
                </c:pt>
                <c:pt idx="15">
                  <c:v>120.0</c:v>
                </c:pt>
                <c:pt idx="16">
                  <c:v>130.0</c:v>
                </c:pt>
                <c:pt idx="17">
                  <c:v>140.0</c:v>
                </c:pt>
                <c:pt idx="18">
                  <c:v>150.0</c:v>
                </c:pt>
                <c:pt idx="19">
                  <c:v>160.0</c:v>
                </c:pt>
                <c:pt idx="20">
                  <c:v>170.0</c:v>
                </c:pt>
                <c:pt idx="21">
                  <c:v>180.0</c:v>
                </c:pt>
                <c:pt idx="22">
                  <c:v>190.0</c:v>
                </c:pt>
                <c:pt idx="23">
                  <c:v>200.0</c:v>
                </c:pt>
                <c:pt idx="24">
                  <c:v>210.0</c:v>
                </c:pt>
              </c:numCache>
            </c:numRef>
          </c:xVal>
          <c:yVal>
            <c:numRef>
              <c:f>Feuil1!$I$2:$I$26</c:f>
              <c:numCache>
                <c:formatCode>General</c:formatCode>
                <c:ptCount val="25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685896"/>
        <c:axId val="683167624"/>
      </c:scatterChart>
      <c:valAx>
        <c:axId val="531685896"/>
        <c:scaling>
          <c:orientation val="minMax"/>
          <c:max val="210.0"/>
          <c:min val="-30.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Angle moteur (°)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  <a:tailEnd type="triangle"/>
          </a:ln>
        </c:spPr>
        <c:crossAx val="683167624"/>
        <c:crossesAt val="0.0"/>
        <c:crossBetween val="midCat"/>
        <c:majorUnit val="50.0"/>
        <c:minorUnit val="10.0"/>
      </c:valAx>
      <c:valAx>
        <c:axId val="683167624"/>
        <c:scaling>
          <c:orientation val="minMax"/>
          <c:max val="100.0"/>
          <c:min val="0.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Angle lisse (°)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 cmpd="sng">
            <a:solidFill>
              <a:schemeClr val="tx1"/>
            </a:solidFill>
            <a:tailEnd type="triangle"/>
          </a:ln>
        </c:spPr>
        <c:crossAx val="531685896"/>
        <c:crossesAt val="0.0"/>
        <c:crossBetween val="midCat"/>
        <c:majorUnit val="10.0"/>
        <c:minorUnit val="2.0"/>
      </c:valAx>
    </c:plotArea>
    <c:legend>
      <c:legendPos val="r"/>
      <c:layout>
        <c:manualLayout>
          <c:xMode val="edge"/>
          <c:yMode val="edge"/>
          <c:x val="0.104293928364193"/>
          <c:y val="0.00890307657269015"/>
          <c:w val="0.615532323670129"/>
          <c:h val="0.11566043313125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0072" y="4578567"/>
    <xdr:ext cx="3420000" cy="4731848"/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576274" y="4578567"/>
    <xdr:ext cx="3420000" cy="4731848"/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 editAs="oneCell">
    <xdr:from>
      <xdr:col>9</xdr:col>
      <xdr:colOff>440351</xdr:colOff>
      <xdr:row>0</xdr:row>
      <xdr:rowOff>1068550</xdr:rowOff>
    </xdr:from>
    <xdr:to>
      <xdr:col>12</xdr:col>
      <xdr:colOff>1112346</xdr:colOff>
      <xdr:row>19</xdr:row>
      <xdr:rowOff>112599</xdr:rowOff>
    </xdr:to>
    <xdr:pic>
      <xdr:nvPicPr>
        <xdr:cNvPr id="3" name="Image 2" descr="symp3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627" y="1068550"/>
          <a:ext cx="3317098" cy="2486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Layout" topLeftCell="D1" zoomScale="145" zoomScaleNormal="130" zoomScalePageLayoutView="130" workbookViewId="0">
      <selection activeCell="J6" sqref="J6"/>
    </sheetView>
  </sheetViews>
  <sheetFormatPr baseColWidth="10" defaultColWidth="10.6640625" defaultRowHeight="10" x14ac:dyDescent="0"/>
  <cols>
    <col min="1" max="1" width="4.5" style="10" customWidth="1"/>
    <col min="2" max="5" width="4.5" style="12" customWidth="1"/>
    <col min="6" max="9" width="4.5" style="10" customWidth="1"/>
    <col min="10" max="10" width="10.6640625" style="10"/>
    <col min="11" max="11" width="5.5" style="10" customWidth="1"/>
    <col min="12" max="12" width="18.5" style="10" customWidth="1"/>
    <col min="13" max="13" width="17.6640625" style="10" customWidth="1"/>
    <col min="14" max="16384" width="10.6640625" style="10"/>
  </cols>
  <sheetData>
    <row r="1" spans="1:10" s="5" customFormat="1" ht="85.5" customHeight="1">
      <c r="A1" s="1" t="s">
        <v>0</v>
      </c>
      <c r="B1" s="2" t="s">
        <v>7</v>
      </c>
      <c r="C1" s="2" t="s">
        <v>6</v>
      </c>
      <c r="D1" s="4" t="s">
        <v>1</v>
      </c>
      <c r="E1" s="4" t="s">
        <v>2</v>
      </c>
      <c r="F1" s="3" t="s">
        <v>3</v>
      </c>
      <c r="G1" s="3" t="s">
        <v>4</v>
      </c>
      <c r="H1" s="13" t="s">
        <v>8</v>
      </c>
      <c r="I1" s="13" t="s">
        <v>9</v>
      </c>
    </row>
    <row r="2" spans="1:10">
      <c r="A2" s="6">
        <v>-30</v>
      </c>
      <c r="B2" s="7"/>
      <c r="C2" s="7"/>
      <c r="D2" s="9">
        <f>B2-$B$27</f>
        <v>-96</v>
      </c>
      <c r="E2" s="9">
        <f>C2-$C$27</f>
        <v>-46</v>
      </c>
      <c r="F2" s="8"/>
      <c r="G2" s="8"/>
      <c r="H2" s="14"/>
      <c r="I2" s="14"/>
    </row>
    <row r="3" spans="1:10">
      <c r="A3" s="6">
        <f>A2+10</f>
        <v>-20</v>
      </c>
      <c r="B3" s="7"/>
      <c r="C3" s="7"/>
      <c r="D3" s="9">
        <f t="shared" ref="D3:D26" si="0">B3-$B$27</f>
        <v>-96</v>
      </c>
      <c r="E3" s="9">
        <f t="shared" ref="E3:E26" si="1">C3-$C$27</f>
        <v>-46</v>
      </c>
      <c r="F3" s="8"/>
      <c r="G3" s="8"/>
      <c r="H3" s="14"/>
      <c r="I3" s="14"/>
    </row>
    <row r="4" spans="1:10">
      <c r="A4" s="6">
        <f t="shared" ref="A4:A26" si="2">A3+10</f>
        <v>-10</v>
      </c>
      <c r="B4" s="7"/>
      <c r="C4" s="7"/>
      <c r="D4" s="9">
        <f t="shared" si="0"/>
        <v>-96</v>
      </c>
      <c r="E4" s="9">
        <f t="shared" si="1"/>
        <v>-46</v>
      </c>
      <c r="F4" s="8"/>
      <c r="G4" s="8"/>
      <c r="H4" s="14"/>
      <c r="I4" s="14"/>
    </row>
    <row r="5" spans="1:10">
      <c r="A5" s="6">
        <f t="shared" si="2"/>
        <v>0</v>
      </c>
      <c r="B5" s="7"/>
      <c r="C5" s="7"/>
      <c r="D5" s="9">
        <f t="shared" si="0"/>
        <v>-96</v>
      </c>
      <c r="E5" s="9">
        <f t="shared" si="1"/>
        <v>-46</v>
      </c>
      <c r="F5" s="8"/>
      <c r="G5" s="8"/>
      <c r="H5" s="14"/>
      <c r="I5" s="14"/>
      <c r="J5" s="11"/>
    </row>
    <row r="6" spans="1:10">
      <c r="A6" s="6">
        <f t="shared" si="2"/>
        <v>10</v>
      </c>
      <c r="B6" s="7"/>
      <c r="C6" s="7"/>
      <c r="D6" s="9">
        <f t="shared" si="0"/>
        <v>-96</v>
      </c>
      <c r="E6" s="9">
        <f t="shared" si="1"/>
        <v>-46</v>
      </c>
      <c r="F6" s="8"/>
      <c r="G6" s="8"/>
      <c r="H6" s="14"/>
      <c r="I6" s="14"/>
    </row>
    <row r="7" spans="1:10">
      <c r="A7" s="6">
        <f t="shared" si="2"/>
        <v>20</v>
      </c>
      <c r="B7" s="7"/>
      <c r="C7" s="7"/>
      <c r="D7" s="9">
        <f t="shared" si="0"/>
        <v>-96</v>
      </c>
      <c r="E7" s="9">
        <f t="shared" si="1"/>
        <v>-46</v>
      </c>
      <c r="F7" s="8"/>
      <c r="G7" s="8"/>
      <c r="H7" s="14"/>
      <c r="I7" s="14"/>
      <c r="J7" s="11"/>
    </row>
    <row r="8" spans="1:10">
      <c r="A8" s="6">
        <f t="shared" si="2"/>
        <v>30</v>
      </c>
      <c r="B8" s="7"/>
      <c r="C8" s="7"/>
      <c r="D8" s="9">
        <f t="shared" si="0"/>
        <v>-96</v>
      </c>
      <c r="E8" s="9">
        <f t="shared" si="1"/>
        <v>-46</v>
      </c>
      <c r="F8" s="8"/>
      <c r="G8" s="8"/>
      <c r="H8" s="14"/>
      <c r="I8" s="14"/>
    </row>
    <row r="9" spans="1:10">
      <c r="A9" s="6">
        <f t="shared" si="2"/>
        <v>40</v>
      </c>
      <c r="B9" s="7"/>
      <c r="C9" s="7"/>
      <c r="D9" s="9">
        <f t="shared" si="0"/>
        <v>-96</v>
      </c>
      <c r="E9" s="9">
        <f t="shared" si="1"/>
        <v>-46</v>
      </c>
      <c r="F9" s="8"/>
      <c r="G9" s="8"/>
      <c r="H9" s="14"/>
      <c r="I9" s="14"/>
      <c r="J9" s="11"/>
    </row>
    <row r="10" spans="1:10">
      <c r="A10" s="6">
        <f t="shared" si="2"/>
        <v>50</v>
      </c>
      <c r="B10" s="7"/>
      <c r="C10" s="7"/>
      <c r="D10" s="9">
        <f t="shared" si="0"/>
        <v>-96</v>
      </c>
      <c r="E10" s="9">
        <f t="shared" si="1"/>
        <v>-46</v>
      </c>
      <c r="F10" s="8"/>
      <c r="G10" s="8"/>
      <c r="H10" s="14"/>
      <c r="I10" s="14"/>
    </row>
    <row r="11" spans="1:10">
      <c r="A11" s="6">
        <f t="shared" si="2"/>
        <v>60</v>
      </c>
      <c r="B11" s="7"/>
      <c r="C11" s="7"/>
      <c r="D11" s="9">
        <f t="shared" si="0"/>
        <v>-96</v>
      </c>
      <c r="E11" s="9">
        <f t="shared" si="1"/>
        <v>-46</v>
      </c>
      <c r="F11" s="8"/>
      <c r="G11" s="8"/>
      <c r="H11" s="14"/>
      <c r="I11" s="14"/>
      <c r="J11" s="11"/>
    </row>
    <row r="12" spans="1:10">
      <c r="A12" s="6">
        <f t="shared" si="2"/>
        <v>70</v>
      </c>
      <c r="B12" s="7"/>
      <c r="C12" s="7"/>
      <c r="D12" s="9">
        <f t="shared" si="0"/>
        <v>-96</v>
      </c>
      <c r="E12" s="9">
        <f t="shared" si="1"/>
        <v>-46</v>
      </c>
      <c r="F12" s="8"/>
      <c r="G12" s="8"/>
      <c r="H12" s="14"/>
      <c r="I12" s="14"/>
    </row>
    <row r="13" spans="1:10">
      <c r="A13" s="6">
        <f t="shared" si="2"/>
        <v>80</v>
      </c>
      <c r="B13" s="7"/>
      <c r="C13" s="7"/>
      <c r="D13" s="9">
        <f t="shared" si="0"/>
        <v>-96</v>
      </c>
      <c r="E13" s="9">
        <f t="shared" si="1"/>
        <v>-46</v>
      </c>
      <c r="F13" s="8"/>
      <c r="G13" s="8"/>
      <c r="H13" s="14"/>
      <c r="I13" s="14"/>
      <c r="J13" s="11"/>
    </row>
    <row r="14" spans="1:10">
      <c r="A14" s="6">
        <f t="shared" si="2"/>
        <v>90</v>
      </c>
      <c r="B14" s="7"/>
      <c r="C14" s="7"/>
      <c r="D14" s="9">
        <f t="shared" si="0"/>
        <v>-96</v>
      </c>
      <c r="E14" s="9">
        <f t="shared" si="1"/>
        <v>-46</v>
      </c>
      <c r="F14" s="8"/>
      <c r="G14" s="8"/>
      <c r="H14" s="14"/>
      <c r="I14" s="14"/>
    </row>
    <row r="15" spans="1:10">
      <c r="A15" s="6">
        <f t="shared" si="2"/>
        <v>100</v>
      </c>
      <c r="B15" s="7"/>
      <c r="C15" s="7"/>
      <c r="D15" s="9">
        <f t="shared" si="0"/>
        <v>-96</v>
      </c>
      <c r="E15" s="9">
        <f t="shared" si="1"/>
        <v>-46</v>
      </c>
      <c r="F15" s="8"/>
      <c r="G15" s="8"/>
      <c r="H15" s="14"/>
      <c r="I15" s="14"/>
      <c r="J15" s="11"/>
    </row>
    <row r="16" spans="1:10">
      <c r="A16" s="6">
        <f t="shared" si="2"/>
        <v>110</v>
      </c>
      <c r="B16" s="7"/>
      <c r="C16" s="7"/>
      <c r="D16" s="9">
        <f t="shared" si="0"/>
        <v>-96</v>
      </c>
      <c r="E16" s="9">
        <f t="shared" si="1"/>
        <v>-46</v>
      </c>
      <c r="F16" s="8"/>
      <c r="G16" s="8"/>
      <c r="H16" s="14"/>
      <c r="I16" s="14"/>
    </row>
    <row r="17" spans="1:12">
      <c r="A17" s="6">
        <f t="shared" si="2"/>
        <v>120</v>
      </c>
      <c r="B17" s="7"/>
      <c r="C17" s="7"/>
      <c r="D17" s="9">
        <f t="shared" si="0"/>
        <v>-96</v>
      </c>
      <c r="E17" s="9">
        <f t="shared" si="1"/>
        <v>-46</v>
      </c>
      <c r="F17" s="8"/>
      <c r="G17" s="8"/>
      <c r="H17" s="14"/>
      <c r="I17" s="14"/>
      <c r="J17" s="11"/>
    </row>
    <row r="18" spans="1:12">
      <c r="A18" s="6">
        <f t="shared" si="2"/>
        <v>130</v>
      </c>
      <c r="B18" s="7"/>
      <c r="C18" s="7"/>
      <c r="D18" s="9">
        <f t="shared" si="0"/>
        <v>-96</v>
      </c>
      <c r="E18" s="9">
        <f t="shared" si="1"/>
        <v>-46</v>
      </c>
      <c r="F18" s="8"/>
      <c r="G18" s="8"/>
      <c r="H18" s="14"/>
      <c r="I18" s="14"/>
    </row>
    <row r="19" spans="1:12">
      <c r="A19" s="6">
        <f t="shared" si="2"/>
        <v>140</v>
      </c>
      <c r="B19" s="7"/>
      <c r="C19" s="7"/>
      <c r="D19" s="9">
        <f t="shared" si="0"/>
        <v>-96</v>
      </c>
      <c r="E19" s="9">
        <f t="shared" si="1"/>
        <v>-46</v>
      </c>
      <c r="F19" s="8"/>
      <c r="G19" s="8"/>
      <c r="H19" s="14"/>
      <c r="I19" s="14"/>
      <c r="J19" s="11"/>
    </row>
    <row r="20" spans="1:12">
      <c r="A20" s="6">
        <f t="shared" si="2"/>
        <v>150</v>
      </c>
      <c r="B20" s="7"/>
      <c r="C20" s="7"/>
      <c r="D20" s="9">
        <f t="shared" si="0"/>
        <v>-96</v>
      </c>
      <c r="E20" s="9">
        <f t="shared" si="1"/>
        <v>-46</v>
      </c>
      <c r="F20" s="8"/>
      <c r="G20" s="8"/>
      <c r="H20" s="14"/>
      <c r="I20" s="14"/>
    </row>
    <row r="21" spans="1:12">
      <c r="A21" s="6">
        <f t="shared" si="2"/>
        <v>160</v>
      </c>
      <c r="B21" s="7"/>
      <c r="C21" s="7"/>
      <c r="D21" s="9">
        <f t="shared" si="0"/>
        <v>-96</v>
      </c>
      <c r="E21" s="9">
        <f t="shared" si="1"/>
        <v>-46</v>
      </c>
      <c r="F21" s="8"/>
      <c r="G21" s="8"/>
      <c r="H21" s="14"/>
      <c r="I21" s="14"/>
      <c r="J21" s="11"/>
    </row>
    <row r="22" spans="1:12">
      <c r="A22" s="6">
        <f t="shared" si="2"/>
        <v>170</v>
      </c>
      <c r="B22" s="7"/>
      <c r="C22" s="7"/>
      <c r="D22" s="9">
        <f t="shared" si="0"/>
        <v>-96</v>
      </c>
      <c r="E22" s="9">
        <f t="shared" si="1"/>
        <v>-46</v>
      </c>
      <c r="F22" s="8"/>
      <c r="G22" s="8"/>
      <c r="H22" s="14"/>
      <c r="I22" s="14"/>
    </row>
    <row r="23" spans="1:12">
      <c r="A23" s="6">
        <f t="shared" si="2"/>
        <v>180</v>
      </c>
      <c r="B23" s="7"/>
      <c r="C23" s="7"/>
      <c r="D23" s="9">
        <f t="shared" si="0"/>
        <v>-96</v>
      </c>
      <c r="E23" s="9">
        <f t="shared" si="1"/>
        <v>-46</v>
      </c>
      <c r="F23" s="8"/>
      <c r="G23" s="8"/>
      <c r="H23" s="14"/>
      <c r="I23" s="14"/>
      <c r="J23" s="11"/>
    </row>
    <row r="24" spans="1:12">
      <c r="A24" s="6">
        <f t="shared" si="2"/>
        <v>190</v>
      </c>
      <c r="B24" s="7"/>
      <c r="C24" s="7"/>
      <c r="D24" s="9">
        <f t="shared" si="0"/>
        <v>-96</v>
      </c>
      <c r="E24" s="9">
        <f t="shared" si="1"/>
        <v>-46</v>
      </c>
      <c r="F24" s="8"/>
      <c r="G24" s="8"/>
      <c r="H24" s="14"/>
      <c r="I24" s="14"/>
      <c r="K24" s="16" t="s">
        <v>10</v>
      </c>
      <c r="L24" s="6"/>
    </row>
    <row r="25" spans="1:12">
      <c r="A25" s="6">
        <f t="shared" si="2"/>
        <v>200</v>
      </c>
      <c r="B25" s="7"/>
      <c r="C25" s="7"/>
      <c r="D25" s="9">
        <f t="shared" si="0"/>
        <v>-96</v>
      </c>
      <c r="E25" s="9">
        <f t="shared" si="1"/>
        <v>-46</v>
      </c>
      <c r="F25" s="8"/>
      <c r="G25" s="8"/>
      <c r="H25" s="14"/>
      <c r="I25" s="14"/>
      <c r="J25" s="11"/>
      <c r="K25" s="17"/>
      <c r="L25" s="6"/>
    </row>
    <row r="26" spans="1:12">
      <c r="A26" s="6">
        <f t="shared" si="2"/>
        <v>210</v>
      </c>
      <c r="B26" s="7"/>
      <c r="C26" s="7"/>
      <c r="D26" s="9">
        <f t="shared" si="0"/>
        <v>-96</v>
      </c>
      <c r="E26" s="9">
        <f t="shared" si="1"/>
        <v>-46</v>
      </c>
      <c r="F26" s="8"/>
      <c r="G26" s="8"/>
      <c r="H26" s="14"/>
      <c r="I26" s="14"/>
      <c r="K26" s="15" t="s">
        <v>11</v>
      </c>
      <c r="L26" s="6"/>
    </row>
    <row r="27" spans="1:12">
      <c r="A27" s="10" t="s">
        <v>5</v>
      </c>
      <c r="B27" s="12">
        <v>96</v>
      </c>
      <c r="C27" s="12">
        <v>46</v>
      </c>
    </row>
  </sheetData>
  <mergeCells count="1">
    <mergeCell ref="K24:K25"/>
  </mergeCells>
  <phoneticPr fontId="1" type="noConversion"/>
  <pageMargins left="0.25" right="0.25" top="0.60344827586206895" bottom="0.75" header="0.3" footer="0.3"/>
  <pageSetup paperSize="9" orientation="portrait" horizontalDpi="4294967292" verticalDpi="4294967292"/>
  <headerFooter>
    <oddHeader>&amp;CLoi E/S - Barrière Sympact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Maison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STAVRAKAS Rémi</dc:creator>
  <cp:lastModifiedBy>STAVRAKAS Rémi</cp:lastModifiedBy>
  <cp:lastPrinted>2013-11-29T08:04:13Z</cp:lastPrinted>
  <dcterms:created xsi:type="dcterms:W3CDTF">2013-11-28T08:48:30Z</dcterms:created>
  <dcterms:modified xsi:type="dcterms:W3CDTF">2013-11-29T09:24:02Z</dcterms:modified>
</cp:coreProperties>
</file>